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7" i="1"/>
  <c r="B58"/>
  <c r="B107" l="1"/>
  <c r="B93"/>
  <c r="B34"/>
  <c r="B101"/>
  <c r="B47"/>
  <c r="B20"/>
  <c r="B109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<sst xmlns="http://schemas.openxmlformats.org/spreadsheetml/2006/main" count="47" uniqueCount="35">
  <si>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</si>
  <si>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</si>
  <si>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</si>
  <si>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</si>
  <si>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</si>
  <si>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</si>
  <si>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</si>
  <si>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</si>
  <si>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</si>
  <si>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</si>
  <si>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</si>
  <si>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</si>
  <si>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</si>
  <si>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</si>
  <si>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</si>
  <si>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</si>
  <si>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</si>
  <si>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</si>
  <si>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</si>
  <si>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</si>
  <si>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</si>
  <si>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</si>
  <si>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</si>
  <si>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</si>
  <si>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</si>
  <si>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</si>
  <si>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</si>
  <si>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</si>
  <si>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</si>
  <si>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</si>
  <si>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</si>
  <si>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</si>
  <si>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</si>
  <si>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ТЕКУЋЕГ РАЧУНА НА ДАН 15.01.2026.</t>
  </si>
  <si>
    <t>СТАЊЕ - ПРЕДХОДНИ ДАН 15.01.2026.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</si>
</sst>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86" workbookViewId="0">
      <selection activeCell="I56" sqref="I56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18339798.969999999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13100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13100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18352892.969999999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11"/>
      <c r="B55" s="12"/>
    </row>
    <row r="56" spans="1:2">
      <c r="A56" s="11"/>
      <c r="B56" s="12"/>
    </row>
    <row r="57" spans="1:2">
      <c r="A57" s="11"/>
      <c r="B57" s="12"/>
    </row>
    <row r="58" spans="1:2">
      <c r="A58" s="50" t="s">
        <v>2</v>
      </c>
      <c r="B58" s="50">
        <f>B50+B51+B52+B53+B54+B55+B56+B57</f>
        <v>0</v>
      </c>
    </row>
    <row r="59" spans="1:2">
      <c r="A59" s="37"/>
      <c r="B59" s="38"/>
    </row>
    <row r="60" spans="1:2" ht="17.399999999999999">
      <c r="A60" s="22" t="s">
        <v>4</v>
      </c>
      <c r="B60" s="23"/>
    </row>
    <row r="61" spans="1:2">
      <c r="A61" s="17" t="s">
        <v>32</v>
      </c>
      <c r="B61" s="15">
        <v>6</v>
      </c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10"/>
      <c r="B71" s="12"/>
    </row>
    <row r="72" spans="1:2">
      <c r="A72" s="10"/>
      <c r="B72" s="12"/>
    </row>
    <row r="73" spans="1:2">
      <c r="A73" s="10"/>
      <c r="B73" s="12"/>
    </row>
    <row r="74" spans="1:2">
      <c r="A74" s="10"/>
      <c r="B74" s="12"/>
    </row>
    <row r="75" spans="1:2">
      <c r="A75" s="10"/>
      <c r="B75" s="12"/>
    </row>
    <row r="76" spans="1:2">
      <c r="A76" s="10"/>
      <c r="B76" s="12"/>
    </row>
    <row r="77" spans="1:2">
      <c r="A77" s="10"/>
      <c r="B77" s="12"/>
    </row>
    <row r="78" spans="1:2">
      <c r="A78" s="10"/>
      <c r="B78" s="12"/>
    </row>
    <row r="79" spans="1:2">
      <c r="A79" s="10"/>
      <c r="B79" s="12"/>
    </row>
    <row r="80" spans="1:2">
      <c r="A80" s="10"/>
      <c r="B80" s="12"/>
    </row>
    <row r="81" spans="1:2">
      <c r="A81" s="10"/>
      <c r="B81" s="12"/>
    </row>
    <row r="82" spans="1:2">
      <c r="A82" s="10"/>
      <c r="B82" s="12"/>
    </row>
    <row r="83" spans="1:2">
      <c r="A83" s="10"/>
      <c r="B83" s="12"/>
    </row>
    <row r="84" spans="1:2">
      <c r="A84" s="10"/>
      <c r="B84" s="12"/>
    </row>
    <row r="85" spans="1:2">
      <c r="A85" s="10"/>
      <c r="B85" s="12"/>
    </row>
    <row r="86" spans="1:2">
      <c r="A86" s="10"/>
      <c r="B86" s="12"/>
    </row>
    <row r="87" spans="1:2">
      <c r="A87" s="29" t="s">
        <v>2</v>
      </c>
      <c r="B87" s="24">
        <f>B61+B62+B63+B64+B65+B66+B67+B68+B69+B70+B71+B72+B73+B74+B75+B76+B77+B78+B79+B80+B81+B82+B83+B84+B85+D84</f>
        <v>6</v>
      </c>
    </row>
    <row r="88" spans="1:2">
      <c r="A88" s="37"/>
      <c r="B88" s="39"/>
    </row>
    <row r="89" spans="1:2" ht="17.399999999999999">
      <c r="A89" s="51" t="s">
        <v>7</v>
      </c>
      <c r="B89" s="52"/>
    </row>
    <row r="90" spans="1:2">
      <c r="A90" s="18"/>
      <c r="B90" s="12"/>
    </row>
    <row r="91" spans="1:2">
      <c r="A91" s="18"/>
      <c r="B91" s="12"/>
    </row>
    <row r="92" spans="1:2" ht="15" thickBot="1">
      <c r="A92" s="18"/>
      <c r="B92" s="12"/>
    </row>
    <row r="93" spans="1:2">
      <c r="A93" s="53" t="s">
        <v>2</v>
      </c>
      <c r="B93" s="54">
        <f>B90+B91+B92</f>
        <v>0</v>
      </c>
    </row>
    <row r="94" spans="1:2">
      <c r="A94" s="40"/>
      <c r="B94" s="41"/>
    </row>
    <row r="95" spans="1:2" ht="17.399999999999999">
      <c r="A95" s="26" t="s">
        <v>23</v>
      </c>
      <c r="B95" s="27"/>
    </row>
    <row r="96" spans="1:2">
      <c r="A96" s="19"/>
      <c r="B96" s="20"/>
    </row>
    <row r="97" spans="1:2">
      <c r="A97" s="19"/>
      <c r="B97" s="20"/>
    </row>
    <row r="98" spans="1:2">
      <c r="A98" s="19"/>
      <c r="B98" s="20"/>
    </row>
    <row r="99" spans="1:2">
      <c r="A99" s="19"/>
      <c r="B99" s="20"/>
    </row>
    <row r="100" spans="1:2">
      <c r="A100" s="9"/>
      <c r="B100" s="20"/>
    </row>
    <row r="101" spans="1:2">
      <c r="A101" s="30" t="s">
        <v>2</v>
      </c>
      <c r="B101" s="25">
        <f>B96+B97+B98+B99+B100</f>
        <v>0</v>
      </c>
    </row>
    <row r="102" spans="1:2">
      <c r="A102" s="42"/>
      <c r="B102" s="59"/>
    </row>
    <row r="103" spans="1:2" ht="17.399999999999999">
      <c r="A103" s="62" t="s">
        <v>30</v>
      </c>
      <c r="B103" s="61"/>
    </row>
    <row r="104" spans="1:2">
      <c r="A104" s="60"/>
      <c r="B104" s="43"/>
    </row>
    <row r="105" spans="1:2">
      <c r="A105" s="60"/>
      <c r="B105" s="43"/>
    </row>
    <row r="106" spans="1:2">
      <c r="A106" s="60"/>
      <c r="B106" s="43"/>
    </row>
    <row r="107" spans="1:2">
      <c r="A107" s="63" t="s">
        <v>2</v>
      </c>
      <c r="B107" s="64">
        <f>B104+B105+B106+E131</f>
        <v>0</v>
      </c>
    </row>
    <row r="108" spans="1:2">
      <c r="A108" s="42"/>
      <c r="B108" s="58"/>
    </row>
    <row r="109" spans="1:2" ht="21">
      <c r="A109" s="28" t="s">
        <v>2</v>
      </c>
      <c r="B109" s="57">
        <f>B47+B58+B87+B93+B101+B107</f>
        <v>6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2025-11-10T07:49:59Z</cp:lastPrinted>
  <dcterms:created xsi:type="dcterms:W3CDTF">2019-02-13T08:34:35Z</dcterms:created>
  <dcterms:modified xsi:type="dcterms:W3CDTF">2026-01-16T07:06:38Z</dcterms:modified>
</cp:coreProperties>
</file>